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Sheet2" sheetId="2" r:id="rId1"/>
    <sheet name="ผด.01" sheetId="1" r:id="rId2"/>
    <sheet name="ผด.01(รอ)" sheetId="3" r:id="rId3"/>
  </sheets>
  <definedNames>
    <definedName name="_xlnm.Print_Titles" localSheetId="1">ผด.01!$4:$7</definedName>
  </definedNames>
  <calcPr calcId="144525"/>
</workbook>
</file>

<file path=xl/calcChain.xml><?xml version="1.0" encoding="utf-8"?>
<calcChain xmlns="http://schemas.openxmlformats.org/spreadsheetml/2006/main">
  <c r="D39" i="3" l="1"/>
  <c r="C39" i="3"/>
  <c r="B39" i="3"/>
  <c r="F38" i="3"/>
  <c r="F39" i="3" s="1"/>
  <c r="D38" i="3"/>
  <c r="F30" i="3"/>
  <c r="D30" i="3"/>
  <c r="F27" i="3"/>
  <c r="D27" i="3"/>
  <c r="F14" i="3"/>
  <c r="D14" i="3"/>
  <c r="F10" i="3"/>
  <c r="D10" i="3"/>
  <c r="E38" i="1" l="1"/>
  <c r="E30" i="1"/>
  <c r="E27" i="1"/>
  <c r="E14" i="1"/>
  <c r="E10" i="1"/>
  <c r="C39" i="1"/>
  <c r="B39" i="1"/>
  <c r="D38" i="1"/>
  <c r="D30" i="1"/>
  <c r="D27" i="1"/>
  <c r="D14" i="1"/>
  <c r="D10" i="1"/>
  <c r="E39" i="1" l="1"/>
  <c r="D39" i="1"/>
</calcChain>
</file>

<file path=xl/sharedStrings.xml><?xml version="1.0" encoding="utf-8"?>
<sst xmlns="http://schemas.openxmlformats.org/spreadsheetml/2006/main" count="185" uniqueCount="63">
  <si>
    <t>ยุทธศาสตร์</t>
  </si>
  <si>
    <t>กลยุทธ์/แนวทางการพัฒนา</t>
  </si>
  <si>
    <t>แผนงาน</t>
  </si>
  <si>
    <t>โครงการที่</t>
  </si>
  <si>
    <t>ดำเนินการ</t>
  </si>
  <si>
    <t>คิดเป็นร้อยละ</t>
  </si>
  <si>
    <t>ของโครงการ</t>
  </si>
  <si>
    <t>ทั้งหมด</t>
  </si>
  <si>
    <t>จำนวน</t>
  </si>
  <si>
    <t>งบประมาณ</t>
  </si>
  <si>
    <t>(บาท)</t>
  </si>
  <si>
    <t xml:space="preserve">คิดเป็นร้อยละ </t>
  </si>
  <si>
    <t>ของงบประมาณ</t>
  </si>
  <si>
    <t>หน่วยงาน</t>
  </si>
  <si>
    <t>รับผิดชอบหลัก</t>
  </si>
  <si>
    <t>แบบ ผด.01</t>
  </si>
  <si>
    <t>สรุปโครงการพัฒนาท้องถิ่น กิจกรรมและงบประมาณ</t>
  </si>
  <si>
    <t>แผนการดำเนินงาน ประจำปีงบประมาณ พ.ศ. 2567</t>
  </si>
  <si>
    <t>เทศบาลเมืองพิชัย</t>
  </si>
  <si>
    <t>1. ยุทธศาสตร์การพัฒนาโครงสร้างพื้นฐาน</t>
  </si>
  <si>
    <t>เคหะและชุมชม</t>
  </si>
  <si>
    <t>อุตสาหกรรมและการโยธา</t>
  </si>
  <si>
    <t>1.1 การพัฒนาด้านสาธารณูปโภค และสาธารณูปการ</t>
  </si>
  <si>
    <t>กองช่าง</t>
  </si>
  <si>
    <t>รวม</t>
  </si>
  <si>
    <t>1 สำนัก/2 กอง</t>
  </si>
  <si>
    <t>2. ยุทธศาสตร์การอนุรักษ์ทรัพยากรธรรมชาติและสิ่งแวดล้อม</t>
  </si>
  <si>
    <t>2.1 การสร้างจิตสำนึกและความตระหนักในการจัดการทรัพยากรธรรมชาติและสิ่งแวดล้อม</t>
  </si>
  <si>
    <t>เคหะและชุมชน</t>
  </si>
  <si>
    <t>การเกษตร</t>
  </si>
  <si>
    <t>กองสาธารณสุขฯ</t>
  </si>
  <si>
    <t>3. การพัฒนาสังคม/ชุมชนและการรักษาความสงบเรียบร้อย</t>
  </si>
  <si>
    <t>3.1 การพัฒนาคุณภาพชีวิตเด็ก สตรี คนชรา ผู้พิการและผู้ด้อยโอกาส</t>
  </si>
  <si>
    <t>สังคมสงเคราะห์</t>
  </si>
  <si>
    <t>งบกลาง</t>
  </si>
  <si>
    <t>3.2 การพัฒนาการศึกษาและการกีฬานันทนาการ</t>
  </si>
  <si>
    <t>การศึกษา</t>
  </si>
  <si>
    <t>ศาสนา วัฒนธรรมและนันทนาการ</t>
  </si>
  <si>
    <t>3.3 การส่งเสริมศิลปวัฒนธรรม ประเพณีและภูมิปัญญาท้องถิ่น</t>
  </si>
  <si>
    <t>3.4 การป้องกันรักษาและส่งเสริมอนามัยของประชาชน</t>
  </si>
  <si>
    <t>สาธารณสุข</t>
  </si>
  <si>
    <t>3.5 การส่งเสริมความเข้มแข็งชุมชนและป้องกันแก้ไขปัญหายาเสพติด</t>
  </si>
  <si>
    <t>รักษาความสงบภายใน</t>
  </si>
  <si>
    <t>สร้างความเข้มแข็งของชุมชน</t>
  </si>
  <si>
    <t xml:space="preserve">สำนักปลัดเทศบาล </t>
  </si>
  <si>
    <t>สำนักปลัดเทศบาล</t>
  </si>
  <si>
    <t>กองการศึกษา</t>
  </si>
  <si>
    <t xml:space="preserve">  สำนักปลัดเทศบาล     กองการศึกษา กองช่าง</t>
  </si>
  <si>
    <t>4. การพัฒนาเศรษฐกิจ</t>
  </si>
  <si>
    <t>4.1 การส่งเสริมอาชีพและเพิ่มรายได้ให้แก่ประชาชน</t>
  </si>
  <si>
    <t>1 สำนัก</t>
  </si>
  <si>
    <t>5. การพัฒนาด้านการบริหารและพัฒนาองค์กร</t>
  </si>
  <si>
    <t>5.1 การพัฒนาบุคลากร</t>
  </si>
  <si>
    <t>บริหารงานทั่วไป</t>
  </si>
  <si>
    <t>5.2 การพัฒนาเครื่องมือเครื่องใช้และสถานที่ปฏิบัติงาน</t>
  </si>
  <si>
    <t>สำนักปลัดเทศบาล กองคลัง</t>
  </si>
  <si>
    <t>1 สำนัก/1 กอง</t>
  </si>
  <si>
    <t>รวมทั้งสิ้น</t>
  </si>
  <si>
    <t>1 สำนัก/4 กอง</t>
  </si>
  <si>
    <t>กองคลัง</t>
  </si>
  <si>
    <t>เทศบาลเมืองพิชัย  อำเภอเมืองลำปาง  จังหวัดลำปาง</t>
  </si>
  <si>
    <t>(แบบ ผด.01)</t>
  </si>
  <si>
    <t>สำนักปลัดเทศบาล,กองคลัง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</si>
</sst>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IT๙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b/>
      <sz val="40"/>
      <color rgb="FF000000"/>
      <name val="TH SarabunPSK"/>
      <family val="2"/>
    </font>
    <font>
      <b/>
      <sz val="36"/>
      <color rgb="FF000000"/>
      <name val="TH SarabunPSK"/>
      <family val="2"/>
    </font>
    <font>
      <b/>
      <sz val="28"/>
      <color rgb="FF000000"/>
      <name val="TH SarabunPSK"/>
      <family val="2"/>
    </font>
    <font>
      <b/>
      <sz val="24"/>
      <color rgb="FF000000"/>
      <name val="TH SarabunPSK"/>
      <family val="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3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/>
    <xf numFmtId="0" fontId="1" fillId="0" borderId="21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3" fillId="0" borderId="26" xfId="0" applyFont="1" applyBorder="1" applyAlignment="1">
      <alignment horizontal="center" vertical="top" wrapText="1"/>
    </xf>
    <xf numFmtId="0" fontId="6" fillId="0" borderId="0" xfId="0" applyFont="1" applyFill="1" applyBorder="1"/>
    <xf numFmtId="0" fontId="5" fillId="0" borderId="0" xfId="0" applyFont="1" applyFill="1" applyBorder="1"/>
    <xf numFmtId="0" fontId="1" fillId="0" borderId="0" xfId="0" applyFont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3" fontId="2" fillId="3" borderId="2" xfId="0" applyNumberFormat="1" applyFont="1" applyFill="1" applyBorder="1" applyAlignment="1">
      <alignment horizontal="center" vertical="top"/>
    </xf>
    <xf numFmtId="3" fontId="2" fillId="3" borderId="3" xfId="0" applyNumberFormat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/>
    </xf>
    <xf numFmtId="3" fontId="1" fillId="0" borderId="18" xfId="0" applyNumberFormat="1" applyFont="1" applyBorder="1" applyAlignment="1">
      <alignment horizontal="right" vertical="top"/>
    </xf>
    <xf numFmtId="3" fontId="1" fillId="0" borderId="25" xfId="0" applyNumberFormat="1" applyFont="1" applyBorder="1" applyAlignment="1">
      <alignment horizontal="right" vertical="top"/>
    </xf>
    <xf numFmtId="3" fontId="1" fillId="0" borderId="22" xfId="0" applyNumberFormat="1" applyFont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0" fontId="11" fillId="0" borderId="3" xfId="0" applyFont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 vertical="top"/>
    </xf>
    <xf numFmtId="3" fontId="1" fillId="0" borderId="21" xfId="0" applyNumberFormat="1" applyFont="1" applyBorder="1" applyAlignment="1">
      <alignment horizontal="right" vertical="top"/>
    </xf>
    <xf numFmtId="0" fontId="11" fillId="0" borderId="2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2</xdr:row>
      <xdr:rowOff>219075</xdr:rowOff>
    </xdr:from>
    <xdr:to>
      <xdr:col>7</xdr:col>
      <xdr:colOff>512201</xdr:colOff>
      <xdr:row>8</xdr:row>
      <xdr:rowOff>191779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752475"/>
          <a:ext cx="1579001" cy="157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XFD1048576"/>
    </sheetView>
  </sheetViews>
  <sheetFormatPr defaultRowHeight="15" x14ac:dyDescent="0.25"/>
  <cols>
    <col min="1" max="16384" width="9" style="57"/>
  </cols>
  <sheetData>
    <row r="1" spans="1:13" ht="21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2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ht="2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ht="21" x14ac:dyDescent="0.3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 ht="21" x14ac:dyDescent="0.3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3" ht="21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3" ht="21" x14ac:dyDescent="0.3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3" ht="21" x14ac:dyDescent="0.3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2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51" x14ac:dyDescent="0.75">
      <c r="A10" s="105" t="s">
        <v>16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45.75" x14ac:dyDescent="0.65">
      <c r="A11" s="106" t="s">
        <v>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36" x14ac:dyDescent="0.55000000000000004">
      <c r="A12" s="107" t="s">
        <v>60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30.75" x14ac:dyDescent="0.45">
      <c r="A13" s="102" t="s">
        <v>61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21" x14ac:dyDescent="0.3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</sheetData>
  <mergeCells count="8">
    <mergeCell ref="A13:M13"/>
    <mergeCell ref="A14:L14"/>
    <mergeCell ref="A1:L1"/>
    <mergeCell ref="A4:L4"/>
    <mergeCell ref="A9:L9"/>
    <mergeCell ref="A10:M10"/>
    <mergeCell ref="A11:M11"/>
    <mergeCell ref="A12:M12"/>
  </mergeCells>
  <pageMargins left="0.7" right="0.7" top="1.1399999999999999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Layout" zoomScaleNormal="100" workbookViewId="0">
      <selection activeCell="E34" sqref="E34"/>
    </sheetView>
  </sheetViews>
  <sheetFormatPr defaultRowHeight="20.25" x14ac:dyDescent="0.3"/>
  <cols>
    <col min="1" max="1" width="27.125" style="1" customWidth="1"/>
    <col min="2" max="2" width="27.375" style="1" customWidth="1"/>
    <col min="3" max="3" width="23" style="1" customWidth="1"/>
    <col min="4" max="4" width="13.75" style="59" customWidth="1"/>
    <col min="5" max="5" width="17.625" style="80" customWidth="1"/>
    <col min="6" max="6" width="17.75" style="1" customWidth="1"/>
    <col min="7" max="16384" width="9" style="1"/>
  </cols>
  <sheetData>
    <row r="1" spans="1:6" x14ac:dyDescent="0.3">
      <c r="A1" s="122" t="s">
        <v>16</v>
      </c>
      <c r="B1" s="122"/>
      <c r="C1" s="122"/>
      <c r="D1" s="122"/>
      <c r="E1" s="122"/>
      <c r="F1" s="122"/>
    </row>
    <row r="2" spans="1:6" x14ac:dyDescent="0.3">
      <c r="A2" s="122" t="s">
        <v>17</v>
      </c>
      <c r="B2" s="122"/>
      <c r="C2" s="122"/>
      <c r="D2" s="122"/>
      <c r="E2" s="122"/>
      <c r="F2" s="122"/>
    </row>
    <row r="3" spans="1:6" x14ac:dyDescent="0.3">
      <c r="A3" s="122" t="s">
        <v>18</v>
      </c>
      <c r="B3" s="122"/>
      <c r="C3" s="122"/>
      <c r="D3" s="122"/>
      <c r="E3" s="122"/>
      <c r="F3" s="122"/>
    </row>
    <row r="4" spans="1:6" x14ac:dyDescent="0.3">
      <c r="F4" s="2" t="s">
        <v>15</v>
      </c>
    </row>
    <row r="5" spans="1:6" x14ac:dyDescent="0.3">
      <c r="A5" s="29" t="s">
        <v>0</v>
      </c>
      <c r="B5" s="29" t="s">
        <v>1</v>
      </c>
      <c r="C5" s="29" t="s">
        <v>2</v>
      </c>
      <c r="D5" s="60" t="s">
        <v>3</v>
      </c>
      <c r="E5" s="77" t="s">
        <v>8</v>
      </c>
      <c r="F5" s="29" t="s">
        <v>13</v>
      </c>
    </row>
    <row r="6" spans="1:6" x14ac:dyDescent="0.3">
      <c r="A6" s="30"/>
      <c r="B6" s="30"/>
      <c r="C6" s="30"/>
      <c r="D6" s="61" t="s">
        <v>4</v>
      </c>
      <c r="E6" s="78" t="s">
        <v>9</v>
      </c>
      <c r="F6" s="30" t="s">
        <v>14</v>
      </c>
    </row>
    <row r="7" spans="1:6" x14ac:dyDescent="0.3">
      <c r="A7" s="31"/>
      <c r="B7" s="31"/>
      <c r="C7" s="31"/>
      <c r="D7" s="62"/>
      <c r="E7" s="79" t="s">
        <v>10</v>
      </c>
      <c r="F7" s="31"/>
    </row>
    <row r="8" spans="1:6" x14ac:dyDescent="0.3">
      <c r="A8" s="112" t="s">
        <v>19</v>
      </c>
      <c r="B8" s="112" t="s">
        <v>22</v>
      </c>
      <c r="C8" s="7" t="s">
        <v>20</v>
      </c>
      <c r="D8" s="63">
        <v>1</v>
      </c>
      <c r="E8" s="81">
        <v>3000000</v>
      </c>
      <c r="F8" s="8" t="s">
        <v>23</v>
      </c>
    </row>
    <row r="9" spans="1:6" ht="48.75" customHeight="1" x14ac:dyDescent="0.3">
      <c r="A9" s="120"/>
      <c r="B9" s="120"/>
      <c r="C9" s="9" t="s">
        <v>21</v>
      </c>
      <c r="D9" s="38">
        <v>5</v>
      </c>
      <c r="E9" s="82">
        <v>3030000</v>
      </c>
      <c r="F9" s="96" t="s">
        <v>47</v>
      </c>
    </row>
    <row r="10" spans="1:6" x14ac:dyDescent="0.3">
      <c r="A10" s="25" t="s">
        <v>24</v>
      </c>
      <c r="B10" s="26">
        <v>1</v>
      </c>
      <c r="C10" s="26">
        <v>2</v>
      </c>
      <c r="D10" s="64">
        <f>SUM(D8:D9)</f>
        <v>6</v>
      </c>
      <c r="E10" s="83">
        <f>SUM(E8:E9)</f>
        <v>6030000</v>
      </c>
      <c r="F10" s="26" t="s">
        <v>25</v>
      </c>
    </row>
    <row r="11" spans="1:6" x14ac:dyDescent="0.3">
      <c r="A11" s="121" t="s">
        <v>26</v>
      </c>
      <c r="B11" s="121" t="s">
        <v>27</v>
      </c>
      <c r="C11" s="7" t="s">
        <v>42</v>
      </c>
      <c r="D11" s="63">
        <v>1</v>
      </c>
      <c r="E11" s="81">
        <v>30000</v>
      </c>
      <c r="F11" s="8" t="s">
        <v>45</v>
      </c>
    </row>
    <row r="12" spans="1:6" x14ac:dyDescent="0.3">
      <c r="A12" s="121"/>
      <c r="B12" s="121"/>
      <c r="C12" s="10" t="s">
        <v>28</v>
      </c>
      <c r="D12" s="65">
        <v>2</v>
      </c>
      <c r="E12" s="84">
        <v>1390000</v>
      </c>
      <c r="F12" s="14" t="s">
        <v>30</v>
      </c>
    </row>
    <row r="13" spans="1:6" x14ac:dyDescent="0.3">
      <c r="A13" s="121"/>
      <c r="B13" s="121"/>
      <c r="C13" s="32" t="s">
        <v>29</v>
      </c>
      <c r="D13" s="37">
        <v>3</v>
      </c>
      <c r="E13" s="85">
        <v>45000</v>
      </c>
      <c r="F13" s="33" t="s">
        <v>30</v>
      </c>
    </row>
    <row r="14" spans="1:6" x14ac:dyDescent="0.3">
      <c r="A14" s="25" t="s">
        <v>24</v>
      </c>
      <c r="B14" s="24">
        <v>1</v>
      </c>
      <c r="C14" s="24">
        <v>2</v>
      </c>
      <c r="D14" s="66">
        <f>SUM(D11:D13)</f>
        <v>6</v>
      </c>
      <c r="E14" s="86">
        <f>SUM(E11:E13)</f>
        <v>1465000</v>
      </c>
      <c r="F14" s="24" t="s">
        <v>56</v>
      </c>
    </row>
    <row r="15" spans="1:6" x14ac:dyDescent="0.3">
      <c r="A15" s="112" t="s">
        <v>31</v>
      </c>
      <c r="B15" s="117" t="s">
        <v>32</v>
      </c>
      <c r="C15" s="112" t="s">
        <v>33</v>
      </c>
      <c r="D15" s="110">
        <v>4</v>
      </c>
      <c r="E15" s="108">
        <v>300000</v>
      </c>
      <c r="F15" s="110" t="s">
        <v>44</v>
      </c>
    </row>
    <row r="16" spans="1:6" ht="43.5" customHeight="1" x14ac:dyDescent="0.3">
      <c r="A16" s="120"/>
      <c r="B16" s="119"/>
      <c r="C16" s="113"/>
      <c r="D16" s="111"/>
      <c r="E16" s="109"/>
      <c r="F16" s="111"/>
    </row>
    <row r="17" spans="1:6" ht="20.25" customHeight="1" x14ac:dyDescent="0.3">
      <c r="A17" s="10"/>
      <c r="B17" s="117" t="s">
        <v>35</v>
      </c>
      <c r="C17" s="7" t="s">
        <v>36</v>
      </c>
      <c r="D17" s="36">
        <v>8</v>
      </c>
      <c r="E17" s="81">
        <v>1428200</v>
      </c>
      <c r="F17" s="17" t="s">
        <v>46</v>
      </c>
    </row>
    <row r="18" spans="1:6" x14ac:dyDescent="0.3">
      <c r="A18" s="10"/>
      <c r="B18" s="118"/>
      <c r="C18" s="120" t="s">
        <v>37</v>
      </c>
      <c r="D18" s="116">
        <v>7</v>
      </c>
      <c r="E18" s="115">
        <v>1210000</v>
      </c>
      <c r="F18" s="116" t="s">
        <v>46</v>
      </c>
    </row>
    <row r="19" spans="1:6" x14ac:dyDescent="0.3">
      <c r="A19" s="10"/>
      <c r="B19" s="119"/>
      <c r="C19" s="113"/>
      <c r="D19" s="111"/>
      <c r="E19" s="109"/>
      <c r="F19" s="111"/>
    </row>
    <row r="20" spans="1:6" x14ac:dyDescent="0.3">
      <c r="A20" s="10"/>
      <c r="B20" s="117" t="s">
        <v>38</v>
      </c>
      <c r="C20" s="112" t="s">
        <v>37</v>
      </c>
      <c r="D20" s="110">
        <v>5</v>
      </c>
      <c r="E20" s="108">
        <v>375000</v>
      </c>
      <c r="F20" s="110" t="s">
        <v>46</v>
      </c>
    </row>
    <row r="21" spans="1:6" ht="25.5" customHeight="1" x14ac:dyDescent="0.3">
      <c r="A21" s="6"/>
      <c r="B21" s="119"/>
      <c r="C21" s="113"/>
      <c r="D21" s="111"/>
      <c r="E21" s="109"/>
      <c r="F21" s="111"/>
    </row>
    <row r="22" spans="1:6" x14ac:dyDescent="0.3">
      <c r="A22" s="120" t="s">
        <v>31</v>
      </c>
      <c r="B22" s="117" t="s">
        <v>39</v>
      </c>
      <c r="C22" s="7" t="s">
        <v>40</v>
      </c>
      <c r="D22" s="67">
        <v>35</v>
      </c>
      <c r="E22" s="81">
        <v>996300</v>
      </c>
      <c r="F22" s="20" t="s">
        <v>30</v>
      </c>
    </row>
    <row r="23" spans="1:6" x14ac:dyDescent="0.3">
      <c r="A23" s="120"/>
      <c r="B23" s="119"/>
      <c r="C23" s="6" t="s">
        <v>34</v>
      </c>
      <c r="D23" s="68">
        <v>1</v>
      </c>
      <c r="E23" s="87">
        <v>297000</v>
      </c>
      <c r="F23" s="16" t="s">
        <v>30</v>
      </c>
    </row>
    <row r="24" spans="1:6" ht="20.25" customHeight="1" x14ac:dyDescent="0.3">
      <c r="A24" s="120"/>
      <c r="B24" s="112" t="s">
        <v>41</v>
      </c>
      <c r="C24" s="7" t="s">
        <v>42</v>
      </c>
      <c r="D24" s="69">
        <v>5</v>
      </c>
      <c r="E24" s="81">
        <v>300000</v>
      </c>
      <c r="F24" s="20" t="s">
        <v>45</v>
      </c>
    </row>
    <row r="25" spans="1:6" x14ac:dyDescent="0.3">
      <c r="A25" s="120"/>
      <c r="B25" s="120"/>
      <c r="C25" s="22" t="s">
        <v>43</v>
      </c>
      <c r="D25" s="70">
        <v>8</v>
      </c>
      <c r="E25" s="84">
        <v>745000</v>
      </c>
      <c r="F25" s="23" t="s">
        <v>45</v>
      </c>
    </row>
    <row r="26" spans="1:6" x14ac:dyDescent="0.3">
      <c r="A26" s="113"/>
      <c r="B26" s="113"/>
      <c r="C26" s="6" t="s">
        <v>34</v>
      </c>
      <c r="D26" s="71">
        <v>4</v>
      </c>
      <c r="E26" s="87">
        <v>26333200</v>
      </c>
      <c r="F26" s="16" t="s">
        <v>30</v>
      </c>
    </row>
    <row r="27" spans="1:6" x14ac:dyDescent="0.3">
      <c r="A27" s="25" t="s">
        <v>24</v>
      </c>
      <c r="B27" s="26">
        <v>5</v>
      </c>
      <c r="C27" s="26">
        <v>7</v>
      </c>
      <c r="D27" s="97">
        <f>SUM(D15:D26)</f>
        <v>77</v>
      </c>
      <c r="E27" s="83">
        <f>SUM(E15:E26)</f>
        <v>31984700</v>
      </c>
      <c r="F27" s="98" t="s">
        <v>25</v>
      </c>
    </row>
    <row r="28" spans="1:6" x14ac:dyDescent="0.3">
      <c r="A28" s="15" t="s">
        <v>48</v>
      </c>
      <c r="B28" s="112" t="s">
        <v>49</v>
      </c>
      <c r="C28" s="21" t="s">
        <v>43</v>
      </c>
      <c r="D28" s="69">
        <v>2</v>
      </c>
      <c r="E28" s="81">
        <v>190000</v>
      </c>
      <c r="F28" s="20" t="s">
        <v>45</v>
      </c>
    </row>
    <row r="29" spans="1:6" x14ac:dyDescent="0.3">
      <c r="A29" s="13"/>
      <c r="B29" s="113"/>
      <c r="C29" s="4" t="s">
        <v>29</v>
      </c>
      <c r="D29" s="71">
        <v>4</v>
      </c>
      <c r="E29" s="87">
        <v>150000</v>
      </c>
      <c r="F29" s="5" t="s">
        <v>45</v>
      </c>
    </row>
    <row r="30" spans="1:6" x14ac:dyDescent="0.3">
      <c r="A30" s="25" t="s">
        <v>24</v>
      </c>
      <c r="B30" s="26">
        <v>1</v>
      </c>
      <c r="C30" s="26">
        <v>2</v>
      </c>
      <c r="D30" s="97">
        <f>SUM(D28:D29)</f>
        <v>6</v>
      </c>
      <c r="E30" s="83">
        <f>SUM(E28:E29)</f>
        <v>340000</v>
      </c>
      <c r="F30" s="98" t="s">
        <v>50</v>
      </c>
    </row>
    <row r="31" spans="1:6" ht="42.75" customHeight="1" x14ac:dyDescent="0.3">
      <c r="A31" s="112" t="s">
        <v>51</v>
      </c>
      <c r="B31" s="53" t="s">
        <v>52</v>
      </c>
      <c r="C31" s="54" t="s">
        <v>53</v>
      </c>
      <c r="D31" s="72">
        <v>6</v>
      </c>
      <c r="E31" s="99">
        <v>820000</v>
      </c>
      <c r="F31" s="56" t="s">
        <v>55</v>
      </c>
    </row>
    <row r="32" spans="1:6" x14ac:dyDescent="0.3">
      <c r="A32" s="120"/>
      <c r="B32" s="114" t="s">
        <v>54</v>
      </c>
      <c r="C32" s="51" t="s">
        <v>53</v>
      </c>
      <c r="D32" s="73">
        <v>17</v>
      </c>
      <c r="E32" s="100">
        <v>1043290</v>
      </c>
      <c r="F32" s="101" t="s">
        <v>62</v>
      </c>
    </row>
    <row r="33" spans="1:6" x14ac:dyDescent="0.3">
      <c r="A33" s="120"/>
      <c r="B33" s="114"/>
      <c r="C33" s="22" t="s">
        <v>42</v>
      </c>
      <c r="D33" s="74">
        <v>3</v>
      </c>
      <c r="E33" s="84">
        <v>3279050</v>
      </c>
      <c r="F33" s="23" t="s">
        <v>45</v>
      </c>
    </row>
    <row r="34" spans="1:6" x14ac:dyDescent="0.3">
      <c r="A34" s="35"/>
      <c r="B34" s="47"/>
      <c r="C34" s="22" t="s">
        <v>36</v>
      </c>
      <c r="D34" s="74">
        <v>7</v>
      </c>
      <c r="E34" s="84">
        <v>71000</v>
      </c>
      <c r="F34" s="23" t="s">
        <v>46</v>
      </c>
    </row>
    <row r="35" spans="1:6" x14ac:dyDescent="0.3">
      <c r="A35" s="35"/>
      <c r="B35" s="47"/>
      <c r="C35" s="22" t="s">
        <v>40</v>
      </c>
      <c r="D35" s="74">
        <v>4</v>
      </c>
      <c r="E35" s="84">
        <v>952000</v>
      </c>
      <c r="F35" s="23" t="s">
        <v>30</v>
      </c>
    </row>
    <row r="36" spans="1:6" x14ac:dyDescent="0.3">
      <c r="A36" s="35"/>
      <c r="B36" s="47"/>
      <c r="C36" s="22" t="s">
        <v>28</v>
      </c>
      <c r="D36" s="74">
        <v>1</v>
      </c>
      <c r="E36" s="84">
        <v>19000</v>
      </c>
      <c r="F36" s="23" t="s">
        <v>30</v>
      </c>
    </row>
    <row r="37" spans="1:6" x14ac:dyDescent="0.3">
      <c r="A37" s="34"/>
      <c r="B37" s="48"/>
      <c r="C37" s="6" t="s">
        <v>21</v>
      </c>
      <c r="D37" s="68">
        <v>5</v>
      </c>
      <c r="E37" s="87">
        <v>2613620</v>
      </c>
      <c r="F37" s="16" t="s">
        <v>23</v>
      </c>
    </row>
    <row r="38" spans="1:6" x14ac:dyDescent="0.3">
      <c r="A38" s="45" t="s">
        <v>24</v>
      </c>
      <c r="B38" s="46">
        <v>2</v>
      </c>
      <c r="C38" s="46">
        <v>6</v>
      </c>
      <c r="D38" s="75">
        <f>SUM(D31:D37)</f>
        <v>43</v>
      </c>
      <c r="E38" s="94">
        <f>SUM(E31:E37)</f>
        <v>8797960</v>
      </c>
      <c r="F38" s="46" t="s">
        <v>58</v>
      </c>
    </row>
    <row r="39" spans="1:6" x14ac:dyDescent="0.3">
      <c r="A39" s="27" t="s">
        <v>57</v>
      </c>
      <c r="B39" s="28">
        <f>SUM(B14,B10,B27,B30,B38)</f>
        <v>10</v>
      </c>
      <c r="C39" s="28">
        <f>SUM(C38,C30,C27,C14,C10)</f>
        <v>19</v>
      </c>
      <c r="D39" s="76">
        <f>SUM(D38,D30,D27,D14,D10)</f>
        <v>138</v>
      </c>
      <c r="E39" s="95">
        <f>SUM(E38,E30,E27,E14,E10)</f>
        <v>48617660</v>
      </c>
      <c r="F39" s="28" t="s">
        <v>58</v>
      </c>
    </row>
  </sheetData>
  <mergeCells count="29">
    <mergeCell ref="A11:A13"/>
    <mergeCell ref="B11:B13"/>
    <mergeCell ref="A1:F1"/>
    <mergeCell ref="A2:F2"/>
    <mergeCell ref="A3:F3"/>
    <mergeCell ref="A8:A9"/>
    <mergeCell ref="B8:B9"/>
    <mergeCell ref="A15:A16"/>
    <mergeCell ref="B15:B16"/>
    <mergeCell ref="C18:C19"/>
    <mergeCell ref="D18:D19"/>
    <mergeCell ref="C15:C16"/>
    <mergeCell ref="D15:D16"/>
    <mergeCell ref="A31:A33"/>
    <mergeCell ref="F20:F21"/>
    <mergeCell ref="B22:B23"/>
    <mergeCell ref="B24:B26"/>
    <mergeCell ref="A22:A26"/>
    <mergeCell ref="B20:B21"/>
    <mergeCell ref="C20:C21"/>
    <mergeCell ref="D20:D21"/>
    <mergeCell ref="E20:E21"/>
    <mergeCell ref="E15:E16"/>
    <mergeCell ref="F15:F16"/>
    <mergeCell ref="B28:B29"/>
    <mergeCell ref="B32:B33"/>
    <mergeCell ref="E18:E19"/>
    <mergeCell ref="F18:F19"/>
    <mergeCell ref="B17:B19"/>
  </mergeCells>
  <pageMargins left="0.45" right="0.35433070866141736" top="0.74803149606299213" bottom="0.74803149606299213" header="0.31496062992125984" footer="0.31496062992125984"/>
  <pageSetup paperSize="9" firstPageNumber="7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9" sqref="C9"/>
    </sheetView>
  </sheetViews>
  <sheetFormatPr defaultRowHeight="20.25" x14ac:dyDescent="0.3"/>
  <cols>
    <col min="1" max="1" width="23.25" style="1" customWidth="1"/>
    <col min="2" max="2" width="26" style="1" customWidth="1"/>
    <col min="3" max="3" width="20.5" style="1" customWidth="1"/>
    <col min="4" max="4" width="12" style="59" customWidth="1"/>
    <col min="5" max="5" width="11.125" style="1" customWidth="1"/>
    <col min="6" max="6" width="12.5" style="80" customWidth="1"/>
    <col min="7" max="7" width="12.25" style="1" customWidth="1"/>
    <col min="8" max="8" width="14" style="1" customWidth="1"/>
    <col min="9" max="16384" width="9" style="1"/>
  </cols>
  <sheetData>
    <row r="1" spans="1:8" x14ac:dyDescent="0.3">
      <c r="A1" s="122" t="s">
        <v>16</v>
      </c>
      <c r="B1" s="122"/>
      <c r="C1" s="122"/>
      <c r="D1" s="122"/>
      <c r="E1" s="122"/>
      <c r="F1" s="122"/>
      <c r="G1" s="122"/>
      <c r="H1" s="122"/>
    </row>
    <row r="2" spans="1:8" x14ac:dyDescent="0.3">
      <c r="A2" s="122" t="s">
        <v>17</v>
      </c>
      <c r="B2" s="122"/>
      <c r="C2" s="122"/>
      <c r="D2" s="122"/>
      <c r="E2" s="122"/>
      <c r="F2" s="122"/>
      <c r="G2" s="122"/>
      <c r="H2" s="122"/>
    </row>
    <row r="3" spans="1:8" x14ac:dyDescent="0.3">
      <c r="A3" s="122" t="s">
        <v>18</v>
      </c>
      <c r="B3" s="122"/>
      <c r="C3" s="122"/>
      <c r="D3" s="122"/>
      <c r="E3" s="122"/>
      <c r="F3" s="122"/>
      <c r="G3" s="122"/>
      <c r="H3" s="122"/>
    </row>
    <row r="4" spans="1:8" x14ac:dyDescent="0.3">
      <c r="H4" s="2" t="s">
        <v>15</v>
      </c>
    </row>
    <row r="5" spans="1:8" x14ac:dyDescent="0.3">
      <c r="A5" s="29" t="s">
        <v>0</v>
      </c>
      <c r="B5" s="29" t="s">
        <v>1</v>
      </c>
      <c r="C5" s="29" t="s">
        <v>2</v>
      </c>
      <c r="D5" s="60" t="s">
        <v>3</v>
      </c>
      <c r="E5" s="29" t="s">
        <v>5</v>
      </c>
      <c r="F5" s="77" t="s">
        <v>8</v>
      </c>
      <c r="G5" s="29" t="s">
        <v>11</v>
      </c>
      <c r="H5" s="29" t="s">
        <v>13</v>
      </c>
    </row>
    <row r="6" spans="1:8" x14ac:dyDescent="0.3">
      <c r="A6" s="30"/>
      <c r="B6" s="30"/>
      <c r="C6" s="30"/>
      <c r="D6" s="61" t="s">
        <v>4</v>
      </c>
      <c r="E6" s="30" t="s">
        <v>6</v>
      </c>
      <c r="F6" s="78" t="s">
        <v>9</v>
      </c>
      <c r="G6" s="30" t="s">
        <v>12</v>
      </c>
      <c r="H6" s="30" t="s">
        <v>14</v>
      </c>
    </row>
    <row r="7" spans="1:8" x14ac:dyDescent="0.3">
      <c r="A7" s="31"/>
      <c r="B7" s="31"/>
      <c r="C7" s="31"/>
      <c r="D7" s="62"/>
      <c r="E7" s="31" t="s">
        <v>7</v>
      </c>
      <c r="F7" s="79" t="s">
        <v>10</v>
      </c>
      <c r="G7" s="31" t="s">
        <v>7</v>
      </c>
      <c r="H7" s="31"/>
    </row>
    <row r="8" spans="1:8" x14ac:dyDescent="0.3">
      <c r="A8" s="112" t="s">
        <v>19</v>
      </c>
      <c r="B8" s="112" t="s">
        <v>22</v>
      </c>
      <c r="C8" s="7" t="s">
        <v>20</v>
      </c>
      <c r="D8" s="63">
        <v>1</v>
      </c>
      <c r="E8" s="7"/>
      <c r="F8" s="81">
        <v>3000000</v>
      </c>
      <c r="G8" s="3"/>
      <c r="H8" s="8" t="s">
        <v>23</v>
      </c>
    </row>
    <row r="9" spans="1:8" ht="48.75" customHeight="1" x14ac:dyDescent="0.3">
      <c r="A9" s="120"/>
      <c r="B9" s="120"/>
      <c r="C9" s="9" t="s">
        <v>21</v>
      </c>
      <c r="D9" s="38">
        <v>5</v>
      </c>
      <c r="E9" s="11"/>
      <c r="F9" s="88">
        <v>3030000</v>
      </c>
      <c r="G9" s="12"/>
      <c r="H9" s="18" t="s">
        <v>47</v>
      </c>
    </row>
    <row r="10" spans="1:8" x14ac:dyDescent="0.3">
      <c r="A10" s="25" t="s">
        <v>24</v>
      </c>
      <c r="B10" s="26">
        <v>1</v>
      </c>
      <c r="C10" s="26">
        <v>2</v>
      </c>
      <c r="D10" s="64">
        <f>SUM(D8:D9)</f>
        <v>6</v>
      </c>
      <c r="E10" s="26"/>
      <c r="F10" s="83">
        <f>SUM(F8:F9)</f>
        <v>6030000</v>
      </c>
      <c r="G10" s="26"/>
      <c r="H10" s="26" t="s">
        <v>25</v>
      </c>
    </row>
    <row r="11" spans="1:8" x14ac:dyDescent="0.3">
      <c r="A11" s="121" t="s">
        <v>26</v>
      </c>
      <c r="B11" s="121" t="s">
        <v>27</v>
      </c>
      <c r="C11" s="7" t="s">
        <v>42</v>
      </c>
      <c r="D11" s="63">
        <v>1</v>
      </c>
      <c r="E11" s="7"/>
      <c r="F11" s="81">
        <v>30000</v>
      </c>
      <c r="G11" s="7"/>
      <c r="H11" s="8" t="s">
        <v>45</v>
      </c>
    </row>
    <row r="12" spans="1:8" x14ac:dyDescent="0.3">
      <c r="A12" s="121"/>
      <c r="B12" s="121"/>
      <c r="C12" s="10" t="s">
        <v>28</v>
      </c>
      <c r="D12" s="65">
        <v>2</v>
      </c>
      <c r="E12" s="22"/>
      <c r="F12" s="84">
        <v>1390000</v>
      </c>
      <c r="G12" s="22"/>
      <c r="H12" s="14" t="s">
        <v>30</v>
      </c>
    </row>
    <row r="13" spans="1:8" x14ac:dyDescent="0.3">
      <c r="A13" s="121"/>
      <c r="B13" s="121"/>
      <c r="C13" s="32" t="s">
        <v>29</v>
      </c>
      <c r="D13" s="42">
        <v>3</v>
      </c>
      <c r="E13" s="6"/>
      <c r="F13" s="87">
        <v>45000</v>
      </c>
      <c r="G13" s="6"/>
      <c r="H13" s="33" t="s">
        <v>30</v>
      </c>
    </row>
    <row r="14" spans="1:8" x14ac:dyDescent="0.3">
      <c r="A14" s="25" t="s">
        <v>24</v>
      </c>
      <c r="B14" s="24">
        <v>1</v>
      </c>
      <c r="C14" s="24">
        <v>2</v>
      </c>
      <c r="D14" s="66">
        <f>SUM(D11:D13)</f>
        <v>6</v>
      </c>
      <c r="E14" s="24"/>
      <c r="F14" s="86">
        <f>SUM(F11:F13)</f>
        <v>1465000</v>
      </c>
      <c r="G14" s="24"/>
      <c r="H14" s="24" t="s">
        <v>56</v>
      </c>
    </row>
    <row r="15" spans="1:8" x14ac:dyDescent="0.3">
      <c r="A15" s="112" t="s">
        <v>31</v>
      </c>
      <c r="B15" s="117" t="s">
        <v>32</v>
      </c>
      <c r="C15" s="112" t="s">
        <v>33</v>
      </c>
      <c r="D15" s="110">
        <v>4</v>
      </c>
      <c r="E15" s="123"/>
      <c r="F15" s="108">
        <v>300000</v>
      </c>
      <c r="G15" s="123"/>
      <c r="H15" s="110" t="s">
        <v>44</v>
      </c>
    </row>
    <row r="16" spans="1:8" ht="43.5" customHeight="1" x14ac:dyDescent="0.3">
      <c r="A16" s="120"/>
      <c r="B16" s="119"/>
      <c r="C16" s="113"/>
      <c r="D16" s="111"/>
      <c r="E16" s="124"/>
      <c r="F16" s="109"/>
      <c r="G16" s="124"/>
      <c r="H16" s="111"/>
    </row>
    <row r="17" spans="1:8" ht="20.25" customHeight="1" x14ac:dyDescent="0.3">
      <c r="A17" s="10"/>
      <c r="B17" s="117" t="s">
        <v>35</v>
      </c>
      <c r="C17" s="7" t="s">
        <v>36</v>
      </c>
      <c r="D17" s="44">
        <v>8</v>
      </c>
      <c r="E17" s="7"/>
      <c r="F17" s="81">
        <v>1428200</v>
      </c>
      <c r="G17" s="50"/>
      <c r="H17" s="43" t="s">
        <v>46</v>
      </c>
    </row>
    <row r="18" spans="1:8" x14ac:dyDescent="0.3">
      <c r="A18" s="10"/>
      <c r="B18" s="118"/>
      <c r="C18" s="120" t="s">
        <v>37</v>
      </c>
      <c r="D18" s="116">
        <v>7</v>
      </c>
      <c r="E18" s="125"/>
      <c r="F18" s="115">
        <v>1210000</v>
      </c>
      <c r="G18" s="125"/>
      <c r="H18" s="116" t="s">
        <v>46</v>
      </c>
    </row>
    <row r="19" spans="1:8" x14ac:dyDescent="0.3">
      <c r="A19" s="10"/>
      <c r="B19" s="119"/>
      <c r="C19" s="113"/>
      <c r="D19" s="111"/>
      <c r="E19" s="126"/>
      <c r="F19" s="109"/>
      <c r="G19" s="126"/>
      <c r="H19" s="111"/>
    </row>
    <row r="20" spans="1:8" x14ac:dyDescent="0.3">
      <c r="A20" s="10"/>
      <c r="B20" s="117" t="s">
        <v>38</v>
      </c>
      <c r="C20" s="112" t="s">
        <v>37</v>
      </c>
      <c r="D20" s="110">
        <v>5</v>
      </c>
      <c r="E20" s="127"/>
      <c r="F20" s="108">
        <v>375000</v>
      </c>
      <c r="G20" s="127"/>
      <c r="H20" s="110" t="s">
        <v>46</v>
      </c>
    </row>
    <row r="21" spans="1:8" ht="25.5" customHeight="1" x14ac:dyDescent="0.3">
      <c r="A21" s="6"/>
      <c r="B21" s="119"/>
      <c r="C21" s="113"/>
      <c r="D21" s="111"/>
      <c r="E21" s="126"/>
      <c r="F21" s="109"/>
      <c r="G21" s="126"/>
      <c r="H21" s="111"/>
    </row>
    <row r="22" spans="1:8" x14ac:dyDescent="0.3">
      <c r="A22" s="120" t="s">
        <v>31</v>
      </c>
      <c r="B22" s="117" t="s">
        <v>39</v>
      </c>
      <c r="C22" s="7" t="s">
        <v>40</v>
      </c>
      <c r="D22" s="67">
        <v>35</v>
      </c>
      <c r="E22" s="7"/>
      <c r="F22" s="89">
        <v>996300</v>
      </c>
      <c r="G22" s="7"/>
      <c r="H22" s="8" t="s">
        <v>30</v>
      </c>
    </row>
    <row r="23" spans="1:8" x14ac:dyDescent="0.3">
      <c r="A23" s="120"/>
      <c r="B23" s="119"/>
      <c r="C23" s="6" t="s">
        <v>34</v>
      </c>
      <c r="D23" s="68">
        <v>1</v>
      </c>
      <c r="E23" s="6"/>
      <c r="F23" s="90">
        <v>297000</v>
      </c>
      <c r="G23" s="6"/>
      <c r="H23" s="41" t="s">
        <v>30</v>
      </c>
    </row>
    <row r="24" spans="1:8" ht="20.25" customHeight="1" x14ac:dyDescent="0.3">
      <c r="A24" s="120"/>
      <c r="B24" s="112" t="s">
        <v>41</v>
      </c>
      <c r="C24" s="7" t="s">
        <v>42</v>
      </c>
      <c r="D24" s="69">
        <v>5</v>
      </c>
      <c r="E24" s="7"/>
      <c r="F24" s="89">
        <v>300000</v>
      </c>
      <c r="G24" s="7"/>
      <c r="H24" s="20" t="s">
        <v>45</v>
      </c>
    </row>
    <row r="25" spans="1:8" x14ac:dyDescent="0.3">
      <c r="A25" s="120"/>
      <c r="B25" s="120"/>
      <c r="C25" s="22" t="s">
        <v>43</v>
      </c>
      <c r="D25" s="70">
        <v>8</v>
      </c>
      <c r="E25" s="22"/>
      <c r="F25" s="91">
        <v>745000</v>
      </c>
      <c r="G25" s="22"/>
      <c r="H25" s="23" t="s">
        <v>45</v>
      </c>
    </row>
    <row r="26" spans="1:8" x14ac:dyDescent="0.3">
      <c r="A26" s="113"/>
      <c r="B26" s="113"/>
      <c r="C26" s="6" t="s">
        <v>34</v>
      </c>
      <c r="D26" s="71">
        <v>4</v>
      </c>
      <c r="E26" s="6"/>
      <c r="F26" s="90">
        <v>26333200</v>
      </c>
      <c r="G26" s="6"/>
      <c r="H26" s="16" t="s">
        <v>30</v>
      </c>
    </row>
    <row r="27" spans="1:8" x14ac:dyDescent="0.3">
      <c r="A27" s="25" t="s">
        <v>24</v>
      </c>
      <c r="B27" s="26">
        <v>5</v>
      </c>
      <c r="C27" s="26">
        <v>7</v>
      </c>
      <c r="D27" s="64">
        <f>SUM(D15:D26)</f>
        <v>77</v>
      </c>
      <c r="E27" s="26"/>
      <c r="F27" s="83">
        <f>SUM(F15:F26)</f>
        <v>31984700</v>
      </c>
      <c r="G27" s="26"/>
      <c r="H27" s="26" t="s">
        <v>25</v>
      </c>
    </row>
    <row r="28" spans="1:8" x14ac:dyDescent="0.3">
      <c r="A28" s="15" t="s">
        <v>48</v>
      </c>
      <c r="B28" s="112" t="s">
        <v>49</v>
      </c>
      <c r="C28" s="21" t="s">
        <v>43</v>
      </c>
      <c r="D28" s="63">
        <v>2</v>
      </c>
      <c r="E28" s="19"/>
      <c r="F28" s="81">
        <v>190000</v>
      </c>
      <c r="G28" s="19"/>
      <c r="H28" s="8" t="s">
        <v>45</v>
      </c>
    </row>
    <row r="29" spans="1:8" x14ac:dyDescent="0.3">
      <c r="A29" s="13"/>
      <c r="B29" s="113"/>
      <c r="C29" s="4" t="s">
        <v>29</v>
      </c>
      <c r="D29" s="42">
        <v>4</v>
      </c>
      <c r="E29" s="4"/>
      <c r="F29" s="87">
        <v>150000</v>
      </c>
      <c r="G29" s="4"/>
      <c r="H29" s="6" t="s">
        <v>45</v>
      </c>
    </row>
    <row r="30" spans="1:8" x14ac:dyDescent="0.3">
      <c r="A30" s="25" t="s">
        <v>24</v>
      </c>
      <c r="B30" s="26">
        <v>1</v>
      </c>
      <c r="C30" s="26">
        <v>2</v>
      </c>
      <c r="D30" s="64">
        <f>SUM(D28:D29)</f>
        <v>6</v>
      </c>
      <c r="E30" s="26"/>
      <c r="F30" s="83">
        <f>SUM(F28:F29)</f>
        <v>340000</v>
      </c>
      <c r="G30" s="26"/>
      <c r="H30" s="26" t="s">
        <v>50</v>
      </c>
    </row>
    <row r="31" spans="1:8" ht="42.75" customHeight="1" x14ac:dyDescent="0.3">
      <c r="A31" s="112" t="s">
        <v>51</v>
      </c>
      <c r="B31" s="53" t="s">
        <v>52</v>
      </c>
      <c r="C31" s="54" t="s">
        <v>53</v>
      </c>
      <c r="D31" s="72">
        <v>6</v>
      </c>
      <c r="E31" s="55"/>
      <c r="F31" s="92">
        <v>820000</v>
      </c>
      <c r="G31" s="55"/>
      <c r="H31" s="56" t="s">
        <v>55</v>
      </c>
    </row>
    <row r="32" spans="1:8" x14ac:dyDescent="0.3">
      <c r="A32" s="120"/>
      <c r="B32" s="114" t="s">
        <v>54</v>
      </c>
      <c r="C32" s="51" t="s">
        <v>53</v>
      </c>
      <c r="D32" s="73">
        <v>17</v>
      </c>
      <c r="E32" s="51"/>
      <c r="F32" s="93">
        <v>1043290</v>
      </c>
      <c r="G32" s="51"/>
      <c r="H32" s="52" t="s">
        <v>45</v>
      </c>
    </row>
    <row r="33" spans="1:8" x14ac:dyDescent="0.3">
      <c r="A33" s="120"/>
      <c r="B33" s="114"/>
      <c r="C33" s="22" t="s">
        <v>42</v>
      </c>
      <c r="D33" s="74">
        <v>3</v>
      </c>
      <c r="E33" s="22"/>
      <c r="F33" s="91">
        <v>3279050</v>
      </c>
      <c r="G33" s="22"/>
      <c r="H33" s="23" t="s">
        <v>59</v>
      </c>
    </row>
    <row r="34" spans="1:8" x14ac:dyDescent="0.3">
      <c r="A34" s="39"/>
      <c r="B34" s="49"/>
      <c r="C34" s="22" t="s">
        <v>36</v>
      </c>
      <c r="D34" s="74">
        <v>3</v>
      </c>
      <c r="E34" s="22"/>
      <c r="F34" s="91">
        <v>71000</v>
      </c>
      <c r="G34" s="22"/>
      <c r="H34" s="23" t="s">
        <v>46</v>
      </c>
    </row>
    <row r="35" spans="1:8" x14ac:dyDescent="0.3">
      <c r="A35" s="39"/>
      <c r="B35" s="49"/>
      <c r="C35" s="22" t="s">
        <v>40</v>
      </c>
      <c r="D35" s="74">
        <v>4</v>
      </c>
      <c r="E35" s="22"/>
      <c r="F35" s="91">
        <v>952000</v>
      </c>
      <c r="G35" s="22"/>
      <c r="H35" s="23" t="s">
        <v>30</v>
      </c>
    </row>
    <row r="36" spans="1:8" x14ac:dyDescent="0.3">
      <c r="A36" s="39"/>
      <c r="B36" s="49"/>
      <c r="C36" s="22" t="s">
        <v>28</v>
      </c>
      <c r="D36" s="74">
        <v>1</v>
      </c>
      <c r="E36" s="22"/>
      <c r="F36" s="91">
        <v>19000</v>
      </c>
      <c r="G36" s="22"/>
      <c r="H36" s="23" t="s">
        <v>30</v>
      </c>
    </row>
    <row r="37" spans="1:8" x14ac:dyDescent="0.3">
      <c r="A37" s="40"/>
      <c r="B37" s="48"/>
      <c r="C37" s="6" t="s">
        <v>21</v>
      </c>
      <c r="D37" s="68">
        <v>5</v>
      </c>
      <c r="E37" s="6"/>
      <c r="F37" s="90">
        <v>2613620</v>
      </c>
      <c r="G37" s="6"/>
      <c r="H37" s="5"/>
    </row>
    <row r="38" spans="1:8" x14ac:dyDescent="0.3">
      <c r="A38" s="45" t="s">
        <v>24</v>
      </c>
      <c r="B38" s="46">
        <v>2</v>
      </c>
      <c r="C38" s="46">
        <v>6</v>
      </c>
      <c r="D38" s="75">
        <f>SUM(D31:D37)</f>
        <v>39</v>
      </c>
      <c r="E38" s="46"/>
      <c r="F38" s="94">
        <f>SUM(F31:F37)</f>
        <v>8797960</v>
      </c>
      <c r="G38" s="46"/>
      <c r="H38" s="46" t="s">
        <v>58</v>
      </c>
    </row>
    <row r="39" spans="1:8" x14ac:dyDescent="0.3">
      <c r="A39" s="27" t="s">
        <v>57</v>
      </c>
      <c r="B39" s="28">
        <f>SUM(B14,B10,B27,B30,B38)</f>
        <v>10</v>
      </c>
      <c r="C39" s="28">
        <f>SUM(C38,C30,C27,C14,C10)</f>
        <v>19</v>
      </c>
      <c r="D39" s="76">
        <f>SUM(D38,D30,D27,D14,D10)</f>
        <v>134</v>
      </c>
      <c r="E39" s="28"/>
      <c r="F39" s="95">
        <f>SUM(F38,F30,F27,F14,F10)</f>
        <v>48617660</v>
      </c>
      <c r="G39" s="28"/>
      <c r="H39" s="28" t="s">
        <v>58</v>
      </c>
    </row>
  </sheetData>
  <mergeCells count="35">
    <mergeCell ref="H20:H21"/>
    <mergeCell ref="A22:A26"/>
    <mergeCell ref="B22:B23"/>
    <mergeCell ref="B24:B26"/>
    <mergeCell ref="B28:B29"/>
    <mergeCell ref="E20:E21"/>
    <mergeCell ref="F20:F21"/>
    <mergeCell ref="G20:G21"/>
    <mergeCell ref="A31:A33"/>
    <mergeCell ref="B32:B33"/>
    <mergeCell ref="B20:B21"/>
    <mergeCell ref="C20:C21"/>
    <mergeCell ref="D20:D21"/>
    <mergeCell ref="G15:G16"/>
    <mergeCell ref="H15:H16"/>
    <mergeCell ref="B17:B19"/>
    <mergeCell ref="C18:C19"/>
    <mergeCell ref="D18:D19"/>
    <mergeCell ref="E18:E19"/>
    <mergeCell ref="F18:F19"/>
    <mergeCell ref="G18:G19"/>
    <mergeCell ref="H18:H19"/>
    <mergeCell ref="F15:F16"/>
    <mergeCell ref="A15:A16"/>
    <mergeCell ref="B15:B16"/>
    <mergeCell ref="C15:C16"/>
    <mergeCell ref="D15:D16"/>
    <mergeCell ref="E15:E16"/>
    <mergeCell ref="A11:A13"/>
    <mergeCell ref="B11:B13"/>
    <mergeCell ref="A1:H1"/>
    <mergeCell ref="A2:H2"/>
    <mergeCell ref="A3:H3"/>
    <mergeCell ref="A8:A9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Sheet2</vt:lpstr>
      <vt:lpstr>ผด.01</vt:lpstr>
      <vt:lpstr>ผด.01(รอ)</vt:lpstr>
      <vt:lpstr>ผด.01!Print_Titles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</dc:creator>
  <cp:lastModifiedBy>Nay</cp:lastModifiedBy>
  <cp:lastPrinted>2023-10-20T08:32:32Z</cp:lastPrinted>
  <dcterms:created xsi:type="dcterms:W3CDTF">2023-08-21T06:11:12Z</dcterms:created>
  <dcterms:modified xsi:type="dcterms:W3CDTF">2023-10-20T08:58:56Z</dcterms:modified>
</cp:coreProperties>
</file>